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rmularz cenowy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2"/>
            <color indexed="8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color indexed="8"/>
            <rFont val="Tahoma"/>
            <family val="2"/>
          </rPr>
          <t xml:space="preserve"> otrzymanych wyników.
</t>
        </r>
      </text>
    </comment>
    <comment ref="F6" authorId="0">
      <text>
        <r>
          <rPr>
            <b/>
            <sz val="8"/>
            <color indexed="8"/>
            <rFont val="Tahoma"/>
            <family val="2"/>
          </rPr>
          <t xml:space="preserve">Należy uzupełnić w formularzu cenę jednostkową netto
</t>
        </r>
      </text>
    </comment>
    <comment ref="H6" authorId="0">
      <text>
        <r>
          <rPr>
            <b/>
            <sz val="8"/>
            <color indexed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<sst xmlns="http://schemas.openxmlformats.org/spreadsheetml/2006/main" count="61" uniqueCount="40">
  <si>
    <t>Załącznik nr 3 do SIWZ</t>
  </si>
  <si>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</si>
  <si>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</si>
  <si>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</si>
  <si>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</si>
  <si>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</si>
  <si>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</si>
  <si>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</si>
  <si>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</si>
  <si>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</si>
  <si>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</si>
  <si>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RAZEM</t>
  </si>
  <si>
    <t>………………………………………..</t>
  </si>
  <si>
    <t>podpis</t>
  </si>
  <si>
    <t>Aqua  500 ml, butelka stojąca z dwoma niezależnymi portami</t>
  </si>
  <si>
    <t>fl</t>
  </si>
  <si>
    <t>Aqua pro inj 100 ml butelka z dwoma niezależnymi portami</t>
  </si>
  <si>
    <t>Glucosum 10 %  500 ml, butelka stojąca  z dwoma niezależnymi portami</t>
  </si>
  <si>
    <t>Glucosum 20 %  500 ml, butelka stojąca z dwoma niezależnymi portami</t>
  </si>
  <si>
    <t>Glucosum 5% + Natr. chloratum 0.9% 2:1 250 ml  butelka z dwoma niezależnymi portami</t>
  </si>
  <si>
    <t>Glucosum 5% 100 ml butelka z dwoma niezależnymi portami</t>
  </si>
  <si>
    <t>Glucosum 5% 250 ml, butelka stojąca z dwoma niezależnymi portami</t>
  </si>
  <si>
    <t>Glucosum 5% 500 ml, butelka stojąca z dwoma niezależnymi portami</t>
  </si>
  <si>
    <t>Hydroksyetyloskrobia  6% +NaCl 0,9% 130/04 a 500 ml</t>
  </si>
  <si>
    <t>Hydroksyetyloskrobia 10%+NaCl 0,9% a 500 ml</t>
  </si>
  <si>
    <t>Mannitol 20 %  100 ml butelka szklana</t>
  </si>
  <si>
    <t>Mannitol 20 %  250 ml butelka szklana</t>
  </si>
  <si>
    <t>Natrium chloratum 0.9% 100 ml, inj. op. z dwoma niezależnymi portami</t>
  </si>
  <si>
    <t>Natrium chloratum 0.9%  250 ml inj. op z dwoma niezależnymi portami</t>
  </si>
  <si>
    <t>Natrium chloratum 0.9%  250 ml inj. worek z dwoma niezależnymi portami</t>
  </si>
  <si>
    <t>worek</t>
  </si>
  <si>
    <t>Natrium chloratum 0,9% 500 ml. butelka stojąca z zakręcanym korkiem</t>
  </si>
  <si>
    <t>Natrium chloratum 0,9% 500 ml. inj. op. z dwoma niezależnymi portami</t>
  </si>
  <si>
    <t>Natrium chloratum 0,9% 500 ml. inj. worek. z dwoma niezależnymi portami</t>
  </si>
  <si>
    <t>Natrium chloratum 0.9%1000 ml inj. op. z dwoma niezależnymi portami</t>
  </si>
  <si>
    <t>Natrium chloratum 0.9%1000 ml inj. worek. z dwoma niezależnymi portami</t>
  </si>
  <si>
    <t xml:space="preserve">Natrium chloratum 0.9 % pro irrigatione 3000 ml worek </t>
  </si>
  <si>
    <t>Płyn wieloelektrolitowy z jonami wapnia, buforowany octanami i cytrynianami  500 ml, butelka stojąca z dwoma niezależnymi portami</t>
  </si>
  <si>
    <t>Sol. Ringeri 500 ml, butelka stojąca z dwoma niezależnymi portami</t>
  </si>
  <si>
    <t>płyny infuzyjne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</si>
</sst>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8"/>
      <name val="Times New Roman"/>
      <family val="1"/>
    </font>
    <font>
      <b/>
      <sz val="12"/>
      <color indexed="8"/>
      <name val="Tahoma"/>
      <family val="2"/>
    </font>
    <font>
      <b/>
      <sz val="12"/>
      <color indexed="10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b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left" wrapText="1"/>
    </xf>
    <xf numFmtId="0" fontId="21" fillId="0" borderId="10" xfId="0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164" fontId="21" fillId="6" borderId="10" xfId="0" applyNumberFormat="1" applyFont="1" applyFill="1" applyBorder="1" applyAlignment="1">
      <alignment horizontal="center" vertical="center" wrapText="1"/>
    </xf>
    <xf numFmtId="9" fontId="2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1" fillId="0" borderId="12" xfId="0" applyFont="1" applyFill="1" applyBorder="1" applyAlignment="1">
      <alignment horizontal="left" wrapText="1"/>
    </xf>
    <xf numFmtId="0" fontId="21" fillId="0" borderId="12" xfId="0" applyFont="1" applyBorder="1" applyAlignment="1">
      <alignment horizontal="center" vertical="center" wrapText="1"/>
    </xf>
    <xf numFmtId="164" fontId="21" fillId="0" borderId="12" xfId="0" applyNumberFormat="1" applyFont="1" applyBorder="1" applyAlignment="1">
      <alignment horizontal="center" vertical="center" wrapText="1"/>
    </xf>
    <xf numFmtId="164" fontId="21" fillId="6" borderId="12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64" fontId="21" fillId="0" borderId="13" xfId="0" applyNumberFormat="1" applyFont="1" applyBorder="1" applyAlignment="1">
      <alignment horizontal="center" vertical="center" wrapText="1"/>
    </xf>
    <xf numFmtId="164" fontId="22" fillId="0" borderId="13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13" xfId="0" applyFont="1" applyBorder="1" applyAlignment="1">
      <alignment horizontal="center"/>
    </xf>
    <xf numFmtId="164" fontId="21" fillId="6" borderId="14" xfId="0" applyNumberFormat="1" applyFont="1" applyFill="1" applyBorder="1" applyAlignment="1">
      <alignment horizontal="center" vertical="center" wrapText="1"/>
    </xf>
    <xf numFmtId="9" fontId="21" fillId="0" borderId="12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164" fontId="21" fillId="6" borderId="18" xfId="0" applyNumberFormat="1" applyFont="1" applyFill="1" applyBorder="1" applyAlignment="1">
      <alignment horizontal="center" vertical="center" wrapText="1"/>
    </xf>
    <xf numFmtId="164" fontId="22" fillId="0" borderId="13" xfId="0" applyNumberFormat="1" applyFont="1" applyFill="1" applyBorder="1" applyAlignment="1">
      <alignment horizontal="center" vertical="center" wrapText="1"/>
    </xf>
    <xf numFmtId="164" fontId="22" fillId="0" borderId="13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110" zoomScaleNormal="110" workbookViewId="0" topLeftCell="A1">
      <selection activeCell="J30" sqref="J30"/>
    </sheetView>
  </sheetViews>
  <sheetFormatPr defaultColWidth="9.140625" defaultRowHeight="12.75"/>
  <cols>
    <col min="1" max="1" width="2.7109375" style="0" customWidth="1"/>
    <col min="2" max="2" width="30.421875" style="0" customWidth="1"/>
    <col min="3" max="3" width="12.421875" style="0" customWidth="1"/>
    <col min="4" max="4" width="9.7109375" style="0" customWidth="1"/>
    <col min="6" max="6" width="11.4218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17" t="s">
        <v>0</v>
      </c>
      <c r="H1" s="17"/>
      <c r="I1" s="17"/>
      <c r="J1" s="17"/>
    </row>
    <row r="2" spans="7:10" ht="12.75">
      <c r="G2" s="17"/>
      <c r="H2" s="17"/>
      <c r="I2" s="17"/>
      <c r="J2" s="17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2"/>
      <c r="B5" s="3" t="s">
        <v>39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7" t="s">
        <v>7</v>
      </c>
      <c r="H6" s="6" t="s">
        <v>8</v>
      </c>
      <c r="I6" s="7" t="s">
        <v>9</v>
      </c>
      <c r="J6" s="7" t="s">
        <v>10</v>
      </c>
    </row>
    <row r="7" spans="1:10" ht="30.75" customHeight="1">
      <c r="A7" s="8">
        <v>1</v>
      </c>
      <c r="B7" s="9" t="s">
        <v>14</v>
      </c>
      <c r="C7" s="27"/>
      <c r="D7" s="10" t="s">
        <v>15</v>
      </c>
      <c r="E7" s="10">
        <v>3500</v>
      </c>
      <c r="F7" s="11"/>
      <c r="G7" s="12">
        <f>ROUND(F7*(1+H7),2)</f>
        <v>0</v>
      </c>
      <c r="H7" s="13"/>
      <c r="I7" s="12">
        <f>(ROUND(F7*E7,2))</f>
        <v>0</v>
      </c>
      <c r="J7" s="12">
        <f>ROUND(I7*(1+H7),2)</f>
        <v>0</v>
      </c>
    </row>
    <row r="8" spans="1:10" ht="35.25" customHeight="1">
      <c r="A8" s="8">
        <v>2</v>
      </c>
      <c r="B8" s="9" t="s">
        <v>16</v>
      </c>
      <c r="C8" s="27"/>
      <c r="D8" s="10" t="s">
        <v>15</v>
      </c>
      <c r="E8" s="10">
        <v>10000</v>
      </c>
      <c r="F8" s="11"/>
      <c r="G8" s="12">
        <f aca="true" t="shared" si="0" ref="G8:G29">ROUND(F8*(1+H8),2)</f>
        <v>0</v>
      </c>
      <c r="H8" s="13"/>
      <c r="I8" s="12">
        <f>(ROUND(F8*E8,2))</f>
        <v>0</v>
      </c>
      <c r="J8" s="12">
        <f>ROUND(I8*(1+H8),2)</f>
        <v>0</v>
      </c>
    </row>
    <row r="9" spans="1:10" ht="31.5" customHeight="1">
      <c r="A9" s="8">
        <v>3</v>
      </c>
      <c r="B9" s="20" t="s">
        <v>17</v>
      </c>
      <c r="C9" s="28"/>
      <c r="D9" s="21" t="s">
        <v>15</v>
      </c>
      <c r="E9" s="21">
        <v>1500</v>
      </c>
      <c r="F9" s="22"/>
      <c r="G9" s="12">
        <f t="shared" si="0"/>
        <v>0</v>
      </c>
      <c r="H9" s="34"/>
      <c r="I9" s="12">
        <f>(ROUND(F9*E9,2))</f>
        <v>0</v>
      </c>
      <c r="J9" s="12">
        <f>ROUND(I9*(1+H9),2)</f>
        <v>0</v>
      </c>
    </row>
    <row r="10" spans="2:10" ht="32.25" customHeight="1">
      <c r="B10" s="31" t="s">
        <v>18</v>
      </c>
      <c r="C10" s="30"/>
      <c r="D10" s="24" t="s">
        <v>15</v>
      </c>
      <c r="E10" s="24">
        <v>350</v>
      </c>
      <c r="F10" s="25"/>
      <c r="G10" s="12">
        <f t="shared" si="0"/>
        <v>0</v>
      </c>
      <c r="H10" s="26"/>
      <c r="I10" s="33">
        <f aca="true" t="shared" si="1" ref="I10:I29">(ROUND(F10*E10,2))</f>
        <v>0</v>
      </c>
      <c r="J10" s="12">
        <f aca="true" t="shared" si="2" ref="J10:J30">ROUND(I10*(1+H10),2)</f>
        <v>0</v>
      </c>
    </row>
    <row r="11" spans="2:10" ht="43.5" customHeight="1">
      <c r="B11" s="31" t="s">
        <v>19</v>
      </c>
      <c r="C11" s="29"/>
      <c r="D11" s="32" t="s">
        <v>15</v>
      </c>
      <c r="E11" s="32">
        <v>2500</v>
      </c>
      <c r="F11" s="32"/>
      <c r="G11" s="12">
        <f t="shared" si="0"/>
        <v>0</v>
      </c>
      <c r="H11" s="32"/>
      <c r="I11" s="33">
        <f t="shared" si="1"/>
        <v>0</v>
      </c>
      <c r="J11" s="12">
        <f t="shared" si="2"/>
        <v>0</v>
      </c>
    </row>
    <row r="12" spans="2:10" ht="31.5" customHeight="1">
      <c r="B12" s="31" t="s">
        <v>20</v>
      </c>
      <c r="C12" s="29"/>
      <c r="D12" s="32" t="s">
        <v>15</v>
      </c>
      <c r="E12" s="32">
        <v>2000</v>
      </c>
      <c r="F12" s="32"/>
      <c r="G12" s="12">
        <f t="shared" si="0"/>
        <v>0</v>
      </c>
      <c r="H12" s="32"/>
      <c r="I12" s="33">
        <f t="shared" si="1"/>
        <v>0</v>
      </c>
      <c r="J12" s="12">
        <f t="shared" si="2"/>
        <v>0</v>
      </c>
    </row>
    <row r="13" spans="2:10" ht="31.5" customHeight="1">
      <c r="B13" s="31" t="s">
        <v>21</v>
      </c>
      <c r="C13" s="29"/>
      <c r="D13" s="32" t="s">
        <v>15</v>
      </c>
      <c r="E13" s="32">
        <v>3200</v>
      </c>
      <c r="F13" s="32"/>
      <c r="G13" s="12">
        <f t="shared" si="0"/>
        <v>0</v>
      </c>
      <c r="H13" s="32"/>
      <c r="I13" s="33">
        <f t="shared" si="1"/>
        <v>0</v>
      </c>
      <c r="J13" s="12">
        <f t="shared" si="2"/>
        <v>0</v>
      </c>
    </row>
    <row r="14" spans="2:10" ht="26.25" customHeight="1">
      <c r="B14" s="31" t="s">
        <v>22</v>
      </c>
      <c r="C14" s="29"/>
      <c r="D14" s="32" t="s">
        <v>15</v>
      </c>
      <c r="E14" s="32">
        <v>34000</v>
      </c>
      <c r="F14" s="32"/>
      <c r="G14" s="12">
        <f t="shared" si="0"/>
        <v>0</v>
      </c>
      <c r="H14" s="32"/>
      <c r="I14" s="33">
        <f t="shared" si="1"/>
        <v>0</v>
      </c>
      <c r="J14" s="12">
        <f t="shared" si="2"/>
        <v>0</v>
      </c>
    </row>
    <row r="15" spans="2:10" ht="25.5">
      <c r="B15" s="31" t="s">
        <v>23</v>
      </c>
      <c r="C15" s="29"/>
      <c r="D15" s="32" t="s">
        <v>15</v>
      </c>
      <c r="E15" s="32">
        <v>600</v>
      </c>
      <c r="F15" s="32"/>
      <c r="G15" s="12">
        <f t="shared" si="0"/>
        <v>0</v>
      </c>
      <c r="H15" s="32"/>
      <c r="I15" s="33">
        <f t="shared" si="1"/>
        <v>0</v>
      </c>
      <c r="J15" s="12">
        <f t="shared" si="2"/>
        <v>0</v>
      </c>
    </row>
    <row r="16" spans="2:10" ht="30" customHeight="1">
      <c r="B16" s="31" t="s">
        <v>24</v>
      </c>
      <c r="C16" s="29"/>
      <c r="D16" s="32" t="s">
        <v>15</v>
      </c>
      <c r="E16" s="32">
        <v>100</v>
      </c>
      <c r="F16" s="32"/>
      <c r="G16" s="12">
        <f t="shared" si="0"/>
        <v>0</v>
      </c>
      <c r="H16" s="32"/>
      <c r="I16" s="33">
        <f t="shared" si="1"/>
        <v>0</v>
      </c>
      <c r="J16" s="12">
        <f t="shared" si="2"/>
        <v>0</v>
      </c>
    </row>
    <row r="17" spans="2:10" ht="24.75" customHeight="1">
      <c r="B17" s="31" t="s">
        <v>25</v>
      </c>
      <c r="C17" s="29"/>
      <c r="D17" s="32" t="s">
        <v>15</v>
      </c>
      <c r="E17" s="32">
        <v>1500</v>
      </c>
      <c r="F17" s="32"/>
      <c r="G17" s="12">
        <f t="shared" si="0"/>
        <v>0</v>
      </c>
      <c r="H17" s="32"/>
      <c r="I17" s="33">
        <f t="shared" si="1"/>
        <v>0</v>
      </c>
      <c r="J17" s="12">
        <f t="shared" si="2"/>
        <v>0</v>
      </c>
    </row>
    <row r="18" spans="2:10" ht="25.5" customHeight="1">
      <c r="B18" s="31" t="s">
        <v>26</v>
      </c>
      <c r="C18" s="29"/>
      <c r="D18" s="32" t="s">
        <v>15</v>
      </c>
      <c r="E18" s="32">
        <v>500</v>
      </c>
      <c r="F18" s="32"/>
      <c r="G18" s="12">
        <f t="shared" si="0"/>
        <v>0</v>
      </c>
      <c r="H18" s="32"/>
      <c r="I18" s="33">
        <f t="shared" si="1"/>
        <v>0</v>
      </c>
      <c r="J18" s="12">
        <f t="shared" si="2"/>
        <v>0</v>
      </c>
    </row>
    <row r="19" spans="2:10" ht="35.25" customHeight="1">
      <c r="B19" s="31" t="s">
        <v>27</v>
      </c>
      <c r="C19" s="29"/>
      <c r="D19" s="32" t="s">
        <v>15</v>
      </c>
      <c r="E19" s="32">
        <v>100000</v>
      </c>
      <c r="F19" s="32"/>
      <c r="G19" s="12">
        <f t="shared" si="0"/>
        <v>0</v>
      </c>
      <c r="H19" s="32"/>
      <c r="I19" s="33">
        <f t="shared" si="1"/>
        <v>0</v>
      </c>
      <c r="J19" s="12">
        <f t="shared" si="2"/>
        <v>0</v>
      </c>
    </row>
    <row r="20" spans="2:10" ht="34.5" customHeight="1">
      <c r="B20" s="31" t="s">
        <v>28</v>
      </c>
      <c r="C20" s="29"/>
      <c r="D20" s="32" t="s">
        <v>15</v>
      </c>
      <c r="E20" s="32">
        <v>55000</v>
      </c>
      <c r="F20" s="32"/>
      <c r="G20" s="12">
        <f t="shared" si="0"/>
        <v>0</v>
      </c>
      <c r="H20" s="32"/>
      <c r="I20" s="33">
        <f t="shared" si="1"/>
        <v>0</v>
      </c>
      <c r="J20" s="12">
        <f t="shared" si="2"/>
        <v>0</v>
      </c>
    </row>
    <row r="21" spans="2:10" ht="30" customHeight="1">
      <c r="B21" s="31" t="s">
        <v>29</v>
      </c>
      <c r="C21" s="29"/>
      <c r="D21" s="32" t="s">
        <v>30</v>
      </c>
      <c r="E21" s="32">
        <v>500</v>
      </c>
      <c r="F21" s="32"/>
      <c r="G21" s="12">
        <f t="shared" si="0"/>
        <v>0</v>
      </c>
      <c r="H21" s="32"/>
      <c r="I21" s="33">
        <f t="shared" si="1"/>
        <v>0</v>
      </c>
      <c r="J21" s="12">
        <f t="shared" si="2"/>
        <v>0</v>
      </c>
    </row>
    <row r="22" spans="2:10" ht="31.5" customHeight="1">
      <c r="B22" s="31" t="s">
        <v>31</v>
      </c>
      <c r="C22" s="29"/>
      <c r="D22" s="32" t="s">
        <v>15</v>
      </c>
      <c r="E22" s="32">
        <v>4000</v>
      </c>
      <c r="F22" s="32"/>
      <c r="G22" s="12">
        <f t="shared" si="0"/>
        <v>0</v>
      </c>
      <c r="H22" s="32"/>
      <c r="I22" s="33">
        <f t="shared" si="1"/>
        <v>0</v>
      </c>
      <c r="J22" s="12">
        <f t="shared" si="2"/>
        <v>0</v>
      </c>
    </row>
    <row r="23" spans="2:10" ht="29.25" customHeight="1">
      <c r="B23" s="31" t="s">
        <v>32</v>
      </c>
      <c r="C23" s="29"/>
      <c r="D23" s="32" t="s">
        <v>15</v>
      </c>
      <c r="E23" s="32">
        <v>100000</v>
      </c>
      <c r="F23" s="32"/>
      <c r="G23" s="12">
        <f t="shared" si="0"/>
        <v>0</v>
      </c>
      <c r="H23" s="32"/>
      <c r="I23" s="33">
        <f t="shared" si="1"/>
        <v>0</v>
      </c>
      <c r="J23" s="12">
        <f t="shared" si="2"/>
        <v>0</v>
      </c>
    </row>
    <row r="24" spans="2:10" ht="29.25" customHeight="1">
      <c r="B24" s="31" t="s">
        <v>33</v>
      </c>
      <c r="C24" s="29"/>
      <c r="D24" s="32" t="s">
        <v>30</v>
      </c>
      <c r="E24" s="32">
        <v>500</v>
      </c>
      <c r="F24" s="32"/>
      <c r="G24" s="12">
        <f t="shared" si="0"/>
        <v>0</v>
      </c>
      <c r="H24" s="32"/>
      <c r="I24" s="33">
        <f t="shared" si="1"/>
        <v>0</v>
      </c>
      <c r="J24" s="12">
        <f t="shared" si="2"/>
        <v>0</v>
      </c>
    </row>
    <row r="25" spans="2:10" ht="33" customHeight="1">
      <c r="B25" s="31" t="s">
        <v>34</v>
      </c>
      <c r="C25" s="29"/>
      <c r="D25" s="32" t="s">
        <v>15</v>
      </c>
      <c r="E25" s="32">
        <v>1500</v>
      </c>
      <c r="F25" s="32"/>
      <c r="G25" s="12">
        <f t="shared" si="0"/>
        <v>0</v>
      </c>
      <c r="H25" s="32"/>
      <c r="I25" s="33">
        <f t="shared" si="1"/>
        <v>0</v>
      </c>
      <c r="J25" s="12">
        <f t="shared" si="2"/>
        <v>0</v>
      </c>
    </row>
    <row r="26" spans="2:10" ht="28.5" customHeight="1">
      <c r="B26" s="31" t="s">
        <v>35</v>
      </c>
      <c r="C26" s="29"/>
      <c r="D26" s="32" t="s">
        <v>30</v>
      </c>
      <c r="E26" s="32">
        <v>500</v>
      </c>
      <c r="F26" s="32"/>
      <c r="G26" s="12">
        <f t="shared" si="0"/>
        <v>0</v>
      </c>
      <c r="H26" s="32"/>
      <c r="I26" s="33">
        <f t="shared" si="1"/>
        <v>0</v>
      </c>
      <c r="J26" s="12">
        <f t="shared" si="2"/>
        <v>0</v>
      </c>
    </row>
    <row r="27" spans="2:10" ht="33" customHeight="1">
      <c r="B27" s="31" t="s">
        <v>36</v>
      </c>
      <c r="C27" s="29"/>
      <c r="D27" s="32" t="s">
        <v>30</v>
      </c>
      <c r="E27" s="32">
        <v>600</v>
      </c>
      <c r="F27" s="32"/>
      <c r="G27" s="12">
        <f t="shared" si="0"/>
        <v>0</v>
      </c>
      <c r="H27" s="32"/>
      <c r="I27" s="33">
        <f t="shared" si="1"/>
        <v>0</v>
      </c>
      <c r="J27" s="12">
        <f t="shared" si="2"/>
        <v>0</v>
      </c>
    </row>
    <row r="28" spans="2:10" ht="59.25" customHeight="1">
      <c r="B28" s="31" t="s">
        <v>37</v>
      </c>
      <c r="C28" s="29"/>
      <c r="D28" s="32" t="s">
        <v>15</v>
      </c>
      <c r="E28" s="32">
        <v>56000</v>
      </c>
      <c r="F28" s="32"/>
      <c r="G28" s="12">
        <f t="shared" si="0"/>
        <v>0</v>
      </c>
      <c r="H28" s="32"/>
      <c r="I28" s="33">
        <f t="shared" si="1"/>
        <v>0</v>
      </c>
      <c r="J28" s="12">
        <f t="shared" si="2"/>
        <v>0</v>
      </c>
    </row>
    <row r="29" spans="2:10" ht="31.5" customHeight="1">
      <c r="B29" s="31" t="s">
        <v>38</v>
      </c>
      <c r="C29" s="29"/>
      <c r="D29" s="32" t="s">
        <v>15</v>
      </c>
      <c r="E29" s="32">
        <v>20000</v>
      </c>
      <c r="F29" s="32"/>
      <c r="G29" s="23">
        <f t="shared" si="0"/>
        <v>0</v>
      </c>
      <c r="H29" s="35"/>
      <c r="I29" s="38">
        <f t="shared" si="1"/>
        <v>0</v>
      </c>
      <c r="J29" s="23">
        <f t="shared" si="2"/>
        <v>0</v>
      </c>
    </row>
    <row r="30" spans="7:10" ht="12.75">
      <c r="G30" s="36" t="s">
        <v>11</v>
      </c>
      <c r="H30" s="37"/>
      <c r="I30" s="40">
        <f>SUM(I7:I29)</f>
        <v>0</v>
      </c>
      <c r="J30" s="39">
        <f>SUM(J7:J29)</f>
        <v>0</v>
      </c>
    </row>
    <row r="33" spans="8:10" ht="22.5" customHeight="1">
      <c r="H33" s="18" t="s">
        <v>12</v>
      </c>
      <c r="I33" s="18"/>
      <c r="J33" s="18"/>
    </row>
    <row r="34" spans="8:10" ht="28.5" customHeight="1">
      <c r="H34" s="19" t="s">
        <v>13</v>
      </c>
      <c r="I34" s="19"/>
      <c r="J34" s="19"/>
    </row>
  </sheetData>
  <sheetProtection selectLockedCells="1" selectUnlockedCells="1"/>
  <mergeCells count="4">
    <mergeCell ref="G1:J2"/>
    <mergeCell ref="H33:J33"/>
    <mergeCell ref="H34:J34"/>
    <mergeCell ref="G30:H30"/>
  </mergeCells>
  <dataValidations count="1">
    <dataValidation type="list" allowBlank="1" showErrorMessage="1" sqref="H7:H9">
      <formula1>stawkaVAT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D15" sqref="D15"/>
    </sheetView>
  </sheetViews>
  <sheetFormatPr defaultColWidth="9.140625" defaultRowHeight="12.75"/>
  <cols>
    <col min="1" max="1" width="10.421875" style="0" customWidth="1"/>
  </cols>
  <sheetData>
    <row r="2" ht="39" customHeight="1">
      <c r="A2" s="14"/>
    </row>
    <row r="3" ht="12.75">
      <c r="A3" s="15"/>
    </row>
    <row r="4" ht="12.75">
      <c r="A4" s="16"/>
    </row>
    <row r="5" ht="12.75">
      <c r="A5" s="16"/>
    </row>
    <row r="6" ht="12.75">
      <c r="A6" s="16"/>
    </row>
    <row r="7" ht="12.75">
      <c r="A7" s="1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kinga.niedzwiecka</cp:lastModifiedBy>
  <cp:lastPrinted>2017-05-10T11:20:06Z</cp:lastPrinted>
  <dcterms:created xsi:type="dcterms:W3CDTF">2017-05-09T05:25:44Z</dcterms:created>
  <dcterms:modified xsi:type="dcterms:W3CDTF">2017-05-18T06:47:11Z</dcterms:modified>
  <cp:category/>
  <cp:version/>
  <cp:contentType/>
  <cp:contentStatus/>
</cp:coreProperties>
</file>